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<sst xmlns="http://schemas.openxmlformats.org/spreadsheetml/2006/main" count="162" uniqueCount="89">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</sst>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23589821.000000004</v>
      </c>
      <c r="E10" s="14">
        <f t="shared" si="0"/>
        <v>-375054.3099999996</v>
      </c>
      <c r="F10" s="14">
        <f t="shared" si="0"/>
        <v>23214766.69</v>
      </c>
      <c r="G10" s="14">
        <f t="shared" si="0"/>
        <v>22826544.6</v>
      </c>
      <c r="H10" s="14">
        <f t="shared" si="0"/>
        <v>22332685.04</v>
      </c>
      <c r="I10" s="14">
        <f t="shared" si="0"/>
        <v>388222.09000000043</v>
      </c>
    </row>
    <row r="11" spans="2:9" ht="12.75">
      <c r="B11" s="3" t="s">
        <v>12</v>
      </c>
      <c r="C11" s="9"/>
      <c r="D11" s="15">
        <f aca="true" t="shared" si="1" ref="D11:I11">SUM(D12:D18)</f>
        <v>16073801.55</v>
      </c>
      <c r="E11" s="15">
        <f t="shared" si="1"/>
        <v>2419649.3000000003</v>
      </c>
      <c r="F11" s="15">
        <f t="shared" si="1"/>
        <v>18493450.85</v>
      </c>
      <c r="G11" s="15">
        <f t="shared" si="1"/>
        <v>18107129.96</v>
      </c>
      <c r="H11" s="15">
        <f t="shared" si="1"/>
        <v>17712030</v>
      </c>
      <c r="I11" s="15">
        <f t="shared" si="1"/>
        <v>386320.8900000006</v>
      </c>
    </row>
    <row r="12" spans="2:9" ht="12.75">
      <c r="B12" s="13" t="s">
        <v>13</v>
      </c>
      <c r="C12" s="11"/>
      <c r="D12" s="15">
        <v>12610850.4</v>
      </c>
      <c r="E12" s="16">
        <v>235240.01</v>
      </c>
      <c r="F12" s="16">
        <f>D12+E12</f>
        <v>12846090.41</v>
      </c>
      <c r="G12" s="16">
        <v>12840021.93</v>
      </c>
      <c r="H12" s="16">
        <v>12840021.93</v>
      </c>
      <c r="I12" s="16">
        <f>F12-G12</f>
        <v>6068.480000000447</v>
      </c>
    </row>
    <row r="13" spans="2:9" ht="12.75">
      <c r="B13" s="13" t="s">
        <v>14</v>
      </c>
      <c r="C13" s="11"/>
      <c r="D13" s="15">
        <v>283218</v>
      </c>
      <c r="E13" s="16">
        <v>-283218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2584509.02</v>
      </c>
      <c r="E14" s="16">
        <v>18180.59</v>
      </c>
      <c r="F14" s="16">
        <f t="shared" si="2"/>
        <v>2602689.61</v>
      </c>
      <c r="G14" s="16">
        <v>2602689.61</v>
      </c>
      <c r="H14" s="16">
        <v>2602689.61</v>
      </c>
      <c r="I14" s="16">
        <f t="shared" si="3"/>
        <v>0</v>
      </c>
    </row>
    <row r="15" spans="2:9" ht="12.75">
      <c r="B15" s="13" t="s">
        <v>16</v>
      </c>
      <c r="C15" s="11"/>
      <c r="D15" s="15">
        <v>595224.13</v>
      </c>
      <c r="E15" s="16">
        <v>2449446.7</v>
      </c>
      <c r="F15" s="16">
        <f t="shared" si="2"/>
        <v>3044670.83</v>
      </c>
      <c r="G15" s="16">
        <v>2664418.42</v>
      </c>
      <c r="H15" s="16">
        <v>2269318.46</v>
      </c>
      <c r="I15" s="16">
        <f t="shared" si="3"/>
        <v>380252.41000000015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993209.8</v>
      </c>
      <c r="E19" s="15">
        <f t="shared" si="4"/>
        <v>1287570.6600000001</v>
      </c>
      <c r="F19" s="15">
        <f t="shared" si="4"/>
        <v>2280780.46</v>
      </c>
      <c r="G19" s="15">
        <f t="shared" si="4"/>
        <v>2279991.66</v>
      </c>
      <c r="H19" s="15">
        <f t="shared" si="4"/>
        <v>2279991.66</v>
      </c>
      <c r="I19" s="15">
        <f t="shared" si="4"/>
        <v>788.7999999998137</v>
      </c>
    </row>
    <row r="20" spans="2:9" ht="12.75">
      <c r="B20" s="13" t="s">
        <v>21</v>
      </c>
      <c r="C20" s="11"/>
      <c r="D20" s="15">
        <v>292968</v>
      </c>
      <c r="E20" s="16">
        <v>917774.67</v>
      </c>
      <c r="F20" s="15">
        <f aca="true" t="shared" si="5" ref="F20:F28">D20+E20</f>
        <v>1210742.67</v>
      </c>
      <c r="G20" s="16">
        <v>1209953.87</v>
      </c>
      <c r="H20" s="16">
        <v>1209953.87</v>
      </c>
      <c r="I20" s="16">
        <f>F20-G20</f>
        <v>788.7999999998137</v>
      </c>
    </row>
    <row r="21" spans="2:9" ht="12.75">
      <c r="B21" s="13" t="s">
        <v>22</v>
      </c>
      <c r="C21" s="11"/>
      <c r="D21" s="15">
        <v>25000</v>
      </c>
      <c r="E21" s="16">
        <v>-7000.2</v>
      </c>
      <c r="F21" s="15">
        <f t="shared" si="5"/>
        <v>17999.8</v>
      </c>
      <c r="G21" s="16">
        <v>17999.8</v>
      </c>
      <c r="H21" s="16">
        <v>17999.8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76000</v>
      </c>
      <c r="E23" s="16">
        <v>34433</v>
      </c>
      <c r="F23" s="15">
        <f t="shared" si="5"/>
        <v>110433</v>
      </c>
      <c r="G23" s="16">
        <v>110433</v>
      </c>
      <c r="H23" s="16">
        <v>110433</v>
      </c>
      <c r="I23" s="16">
        <f t="shared" si="6"/>
        <v>0</v>
      </c>
    </row>
    <row r="24" spans="2:9" ht="12.75">
      <c r="B24" s="13" t="s">
        <v>25</v>
      </c>
      <c r="C24" s="11"/>
      <c r="D24" s="15">
        <v>114241.8</v>
      </c>
      <c r="E24" s="16">
        <v>203363.19</v>
      </c>
      <c r="F24" s="15">
        <f t="shared" si="5"/>
        <v>317604.99</v>
      </c>
      <c r="G24" s="16">
        <v>317604.99</v>
      </c>
      <c r="H24" s="16">
        <v>317604.99</v>
      </c>
      <c r="I24" s="16">
        <f t="shared" si="6"/>
        <v>0</v>
      </c>
    </row>
    <row r="25" spans="2:9" ht="12.75">
      <c r="B25" s="13" t="s">
        <v>26</v>
      </c>
      <c r="C25" s="11"/>
      <c r="D25" s="15">
        <v>475000</v>
      </c>
      <c r="E25" s="16">
        <v>105000</v>
      </c>
      <c r="F25" s="15">
        <f t="shared" si="5"/>
        <v>580000</v>
      </c>
      <c r="G25" s="16">
        <v>580000</v>
      </c>
      <c r="H25" s="16">
        <v>580000</v>
      </c>
      <c r="I25" s="16">
        <f t="shared" si="6"/>
        <v>0</v>
      </c>
    </row>
    <row r="26" spans="2:9" ht="12.75">
      <c r="B26" s="13" t="s">
        <v>27</v>
      </c>
      <c r="C26" s="11"/>
      <c r="D26" s="15">
        <v>10000</v>
      </c>
      <c r="E26" s="16">
        <v>-10000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44000</v>
      </c>
      <c r="F28" s="15">
        <f t="shared" si="5"/>
        <v>44000</v>
      </c>
      <c r="G28" s="16">
        <v>44000</v>
      </c>
      <c r="H28" s="16">
        <v>44000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3700129.78</v>
      </c>
      <c r="E29" s="15">
        <f t="shared" si="7"/>
        <v>-1259594.4</v>
      </c>
      <c r="F29" s="15">
        <f t="shared" si="7"/>
        <v>2440535.38</v>
      </c>
      <c r="G29" s="15">
        <f t="shared" si="7"/>
        <v>2439422.98</v>
      </c>
      <c r="H29" s="15">
        <f t="shared" si="7"/>
        <v>2340663.38</v>
      </c>
      <c r="I29" s="15">
        <f t="shared" si="7"/>
        <v>1112.3999999999942</v>
      </c>
    </row>
    <row r="30" spans="2:9" ht="12.75">
      <c r="B30" s="13" t="s">
        <v>31</v>
      </c>
      <c r="C30" s="11"/>
      <c r="D30" s="15">
        <v>1660715.38</v>
      </c>
      <c r="E30" s="16">
        <v>-970187.82</v>
      </c>
      <c r="F30" s="15">
        <f aca="true" t="shared" si="8" ref="F30:F38">D30+E30</f>
        <v>690527.5599999999</v>
      </c>
      <c r="G30" s="16">
        <v>690527.56</v>
      </c>
      <c r="H30" s="16">
        <v>690527.56</v>
      </c>
      <c r="I30" s="16">
        <f t="shared" si="6"/>
        <v>0</v>
      </c>
    </row>
    <row r="31" spans="2:9" ht="12.75">
      <c r="B31" s="13" t="s">
        <v>32</v>
      </c>
      <c r="C31" s="11"/>
      <c r="D31" s="15">
        <v>133100</v>
      </c>
      <c r="E31" s="16">
        <v>-45754.39</v>
      </c>
      <c r="F31" s="15">
        <f t="shared" si="8"/>
        <v>87345.61</v>
      </c>
      <c r="G31" s="16">
        <v>87345.61</v>
      </c>
      <c r="H31" s="16">
        <v>87345.61</v>
      </c>
      <c r="I31" s="16">
        <f t="shared" si="6"/>
        <v>0</v>
      </c>
    </row>
    <row r="32" spans="2:9" ht="12.75">
      <c r="B32" s="13" t="s">
        <v>33</v>
      </c>
      <c r="C32" s="11"/>
      <c r="D32" s="15">
        <v>386507</v>
      </c>
      <c r="E32" s="16">
        <v>-214275.36</v>
      </c>
      <c r="F32" s="15">
        <f t="shared" si="8"/>
        <v>172231.64</v>
      </c>
      <c r="G32" s="16">
        <v>172231.64</v>
      </c>
      <c r="H32" s="16">
        <v>172231.64</v>
      </c>
      <c r="I32" s="16">
        <f t="shared" si="6"/>
        <v>0</v>
      </c>
    </row>
    <row r="33" spans="2:9" ht="12.75">
      <c r="B33" s="13" t="s">
        <v>34</v>
      </c>
      <c r="C33" s="11"/>
      <c r="D33" s="15">
        <v>111854</v>
      </c>
      <c r="E33" s="16">
        <v>-56593.55</v>
      </c>
      <c r="F33" s="15">
        <f t="shared" si="8"/>
        <v>55260.45</v>
      </c>
      <c r="G33" s="16">
        <v>54148.05</v>
      </c>
      <c r="H33" s="16">
        <v>54136.45</v>
      </c>
      <c r="I33" s="16">
        <f t="shared" si="6"/>
        <v>1112.3999999999942</v>
      </c>
    </row>
    <row r="34" spans="2:9" ht="12.75">
      <c r="B34" s="13" t="s">
        <v>35</v>
      </c>
      <c r="C34" s="11"/>
      <c r="D34" s="15">
        <v>351400</v>
      </c>
      <c r="E34" s="16">
        <v>99923.79</v>
      </c>
      <c r="F34" s="15">
        <f t="shared" si="8"/>
        <v>451323.79</v>
      </c>
      <c r="G34" s="16">
        <v>451323.79</v>
      </c>
      <c r="H34" s="16">
        <v>451323.79</v>
      </c>
      <c r="I34" s="16">
        <f t="shared" si="6"/>
        <v>0</v>
      </c>
    </row>
    <row r="35" spans="2:9" ht="12.75">
      <c r="B35" s="13" t="s">
        <v>36</v>
      </c>
      <c r="C35" s="11"/>
      <c r="D35" s="15">
        <v>207982</v>
      </c>
      <c r="E35" s="16">
        <v>141833.6</v>
      </c>
      <c r="F35" s="15">
        <f t="shared" si="8"/>
        <v>349815.6</v>
      </c>
      <c r="G35" s="16">
        <v>349815.6</v>
      </c>
      <c r="H35" s="16">
        <v>349815.6</v>
      </c>
      <c r="I35" s="16">
        <f t="shared" si="6"/>
        <v>0</v>
      </c>
    </row>
    <row r="36" spans="2:9" ht="12.75">
      <c r="B36" s="13" t="s">
        <v>37</v>
      </c>
      <c r="C36" s="11"/>
      <c r="D36" s="15">
        <v>188373.4</v>
      </c>
      <c r="E36" s="16">
        <v>-108537.07</v>
      </c>
      <c r="F36" s="15">
        <f t="shared" si="8"/>
        <v>79836.32999999999</v>
      </c>
      <c r="G36" s="16">
        <v>79836.33</v>
      </c>
      <c r="H36" s="16">
        <v>79836.33</v>
      </c>
      <c r="I36" s="16">
        <f t="shared" si="6"/>
        <v>0</v>
      </c>
    </row>
    <row r="37" spans="2:9" ht="12.75">
      <c r="B37" s="13" t="s">
        <v>38</v>
      </c>
      <c r="C37" s="11"/>
      <c r="D37" s="15">
        <v>40000</v>
      </c>
      <c r="E37" s="16">
        <v>-28875.6</v>
      </c>
      <c r="F37" s="15">
        <f t="shared" si="8"/>
        <v>11124.400000000001</v>
      </c>
      <c r="G37" s="16">
        <v>11124.4</v>
      </c>
      <c r="H37" s="16">
        <v>11124.4</v>
      </c>
      <c r="I37" s="16">
        <f t="shared" si="6"/>
        <v>0</v>
      </c>
    </row>
    <row r="38" spans="2:9" ht="12.75">
      <c r="B38" s="13" t="s">
        <v>39</v>
      </c>
      <c r="C38" s="11"/>
      <c r="D38" s="15">
        <v>620198</v>
      </c>
      <c r="E38" s="16">
        <v>-77128</v>
      </c>
      <c r="F38" s="15">
        <f t="shared" si="8"/>
        <v>543070</v>
      </c>
      <c r="G38" s="16">
        <v>543070</v>
      </c>
      <c r="H38" s="16">
        <v>444322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2822679.87</v>
      </c>
      <c r="E39" s="15">
        <f t="shared" si="9"/>
        <v>-2822679.87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2822679.87</v>
      </c>
      <c r="E40" s="16">
        <v>-2822679.87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23589821.000000004</v>
      </c>
      <c r="E160" s="14">
        <f t="shared" si="21"/>
        <v>-375054.3099999996</v>
      </c>
      <c r="F160" s="14">
        <f t="shared" si="21"/>
        <v>23214766.69</v>
      </c>
      <c r="G160" s="14">
        <f t="shared" si="21"/>
        <v>22826544.6</v>
      </c>
      <c r="H160" s="14">
        <f t="shared" si="21"/>
        <v>22332685.04</v>
      </c>
      <c r="I160" s="14">
        <f t="shared" si="21"/>
        <v>388222.09000000043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2016-12-20T19:53:14Z</cp:lastPrinted>
  <dcterms:created xsi:type="dcterms:W3CDTF">2016-10-11T20:25:15Z</dcterms:created>
  <dcterms:modified xsi:type="dcterms:W3CDTF">2022-01-14T19:27:34Z</dcterms:modified>
  <cp:category/>
  <cp:version/>
  <cp:contentType/>
  <cp:contentStatus/>
</cp:coreProperties>
</file>